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<sst xmlns="http://schemas.openxmlformats.org/spreadsheetml/2006/main" count="75" uniqueCount="60">
  <si>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</si>
  <si>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</si>
  <si>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</si>
  <si>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神外所中枢神经系统恶性肿瘤精准分子诊疗-4</t>
  </si>
  <si>
    <t>主管部门</t>
  </si>
  <si>
    <t>北京市卫生健康委员会</t>
  </si>
  <si>
    <t>实施单位</t>
  </si>
  <si>
    <t>北京市神经外科研究所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</si>
  <si>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</si>
  <si>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</si>
  <si>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</si>
  <si>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</si>
  <si>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</si>
  <si>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</si>
  <si>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</si>
  <si>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</si>
  <si>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</si>
  <si>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</si>
  <si>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</si>
  <si>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</si>
  <si>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</si>
  <si>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</si>
  <si>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</si>
  <si>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本年度各子课题在项目牵头人的整体规划下，在上一年度的基础上继续扩大已有多维组学数据库，验证已发现的具有分型意义的分子靶标，并进行大样本验证，开展临床前期诊疗研究。</t>
  </si>
  <si>
    <t>本课题整理并扩大了已有多维组学数据库，进一步分析相关多组学数据，提出了新的中枢神经系统恶性肿瘤的分子分型方法，筛选了具有意义的分子靶标，在各子课题的协助下进行大样本验证，开展临床前期诊疗研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</si>
  <si>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</si>
  <si>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</si>
  <si>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</si>
  <si>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</si>
  <si>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</si>
  <si>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</si>
  <si>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</si>
  <si>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</si>
  <si>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</si>
  <si>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</si>
  <si>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发表SCI论文</t>
  </si>
  <si>
    <t>10篇</t>
  </si>
  <si>
    <t>23篇</t>
  </si>
  <si>
    <t>培养博士研究生</t>
  </si>
  <si>
    <t>5人</t>
  </si>
  <si>
    <t>6人</t>
  </si>
  <si>
    <t>培养硕士研究生</t>
  </si>
  <si>
    <t>8人</t>
  </si>
  <si>
    <t>申报专利</t>
  </si>
  <si>
    <t>2项</t>
  </si>
  <si>
    <t>3项</t>
  </si>
  <si>
    <t>时效指标</t>
  </si>
  <si>
    <t>课题按时结题率</t>
  </si>
  <si>
    <t>≥90%</t>
  </si>
  <si>
    <t>成本指标</t>
  </si>
  <si>
    <t>中枢神经系统恶性肿瘤精准分子诊疗经费</t>
  </si>
  <si>
    <t>≤297.325万元</t>
  </si>
  <si>
    <t>257.55万元</t>
  </si>
  <si>
    <t>效益指标</t>
  </si>
  <si>
    <t>社会效益
指标</t>
  </si>
  <si>
    <t>人才能力和在业内的影响力</t>
  </si>
  <si>
    <t>得到提高</t>
  </si>
  <si>
    <t>影响力得到提高</t>
  </si>
  <si>
    <t>加强支撑材料收集全面性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</si>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</sst>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0" fontId="3" fillId="0" borderId="1" xfId="3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1990" y="12052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85" zoomScaleNormal="100" topLeftCell="A3" workbookViewId="0">
      <selection activeCell="M14" sqref="M14"/>
    </sheetView>
  </sheetViews>
  <sheetFormatPr defaultColWidth="9" defaultRowHeight="13.5"/>
  <cols>
    <col min="1" max="1" width="5.33333333333333" style="1" customWidth="1"/>
    <col min="2" max="2" width="7.775" style="1" customWidth="1"/>
    <col min="3" max="3" width="12.2083333333333" style="1" customWidth="1"/>
    <col min="4" max="4" width="19.5583333333333" style="1" customWidth="1"/>
    <col min="5" max="5" width="19.4416666666667" style="1" customWidth="1"/>
    <col min="6" max="6" width="13.3333333333333" style="1" customWidth="1"/>
    <col min="7" max="7" width="11.6666666666667" style="1" customWidth="1"/>
    <col min="8" max="8" width="12.4416666666667" style="1" customWidth="1"/>
    <col min="9" max="9" width="11" style="1" customWidth="1"/>
    <col min="10" max="10" width="14.5583333333333" style="1" customWidth="1"/>
    <col min="11" max="16384" width="9" style="1"/>
  </cols>
  <sheetData>
    <row r="1" ht="34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5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8.5" spans="1:10">
      <c r="A5" s="8" t="s">
        <v>8</v>
      </c>
      <c r="B5" s="8"/>
      <c r="C5" s="8"/>
      <c r="D5" s="4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4" t="s">
        <v>14</v>
      </c>
    </row>
    <row r="6" ht="19.95" customHeight="1" spans="1:10">
      <c r="A6" s="8"/>
      <c r="B6" s="8"/>
      <c r="C6" s="8"/>
      <c r="D6" s="9" t="s">
        <v>15</v>
      </c>
      <c r="E6" s="10">
        <v>297.325</v>
      </c>
      <c r="F6" s="10">
        <v>297.325</v>
      </c>
      <c r="G6" s="10">
        <v>257.549104</v>
      </c>
      <c r="H6" s="4">
        <v>10</v>
      </c>
      <c r="I6" s="25">
        <f>G6/F6</f>
        <v>0.866220815605819</v>
      </c>
      <c r="J6" s="26">
        <f>10*I6</f>
        <v>8.66220815605818</v>
      </c>
    </row>
    <row r="7" ht="18" customHeight="1" spans="1:10">
      <c r="A7" s="8"/>
      <c r="B7" s="8"/>
      <c r="C7" s="8"/>
      <c r="D7" s="11" t="s">
        <v>16</v>
      </c>
      <c r="E7" s="10">
        <v>297.325</v>
      </c>
      <c r="F7" s="10">
        <v>297.325</v>
      </c>
      <c r="G7" s="10">
        <v>257.549104</v>
      </c>
      <c r="H7" s="4" t="s">
        <v>17</v>
      </c>
      <c r="I7" s="25">
        <f>G7/F7</f>
        <v>0.866220815605819</v>
      </c>
      <c r="J7" s="8" t="s">
        <v>17</v>
      </c>
    </row>
    <row r="8" ht="25.05" customHeight="1" spans="1:10">
      <c r="A8" s="8"/>
      <c r="B8" s="8"/>
      <c r="C8" s="8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.05" customHeight="1" spans="1:10">
      <c r="A9" s="8"/>
      <c r="B9" s="8"/>
      <c r="C9" s="8"/>
      <c r="D9" s="12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5.95" customHeight="1" spans="1:10">
      <c r="A10" s="13" t="s">
        <v>20</v>
      </c>
      <c r="B10" s="8" t="s">
        <v>21</v>
      </c>
      <c r="C10" s="8"/>
      <c r="D10" s="8"/>
      <c r="E10" s="8"/>
      <c r="F10" s="8" t="s">
        <v>22</v>
      </c>
      <c r="G10" s="8"/>
      <c r="H10" s="8"/>
      <c r="I10" s="8"/>
      <c r="J10" s="8"/>
    </row>
    <row r="11" ht="78" customHeight="1" spans="1:10">
      <c r="A11" s="13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28.5" spans="1:10">
      <c r="A12" s="13" t="s">
        <v>25</v>
      </c>
      <c r="B12" s="8" t="s">
        <v>26</v>
      </c>
      <c r="C12" s="4" t="s">
        <v>27</v>
      </c>
      <c r="D12" s="4" t="s">
        <v>28</v>
      </c>
      <c r="E12" s="4" t="s">
        <v>29</v>
      </c>
      <c r="F12" s="8" t="s">
        <v>30</v>
      </c>
      <c r="G12" s="8"/>
      <c r="H12" s="8" t="s">
        <v>31</v>
      </c>
      <c r="I12" s="8" t="s">
        <v>14</v>
      </c>
      <c r="J12" s="8" t="s">
        <v>32</v>
      </c>
    </row>
    <row r="13" ht="40.95" customHeight="1" spans="1:10">
      <c r="A13" s="13"/>
      <c r="B13" s="14" t="s">
        <v>33</v>
      </c>
      <c r="C13" s="15" t="s">
        <v>34</v>
      </c>
      <c r="D13" s="4" t="s">
        <v>35</v>
      </c>
      <c r="E13" s="4" t="s">
        <v>36</v>
      </c>
      <c r="F13" s="4" t="s">
        <v>37</v>
      </c>
      <c r="G13" s="4"/>
      <c r="H13" s="8">
        <v>5</v>
      </c>
      <c r="I13" s="27">
        <v>5</v>
      </c>
      <c r="J13" s="4"/>
    </row>
    <row r="14" ht="40.95" customHeight="1" spans="1:10">
      <c r="A14" s="13"/>
      <c r="B14" s="16"/>
      <c r="C14" s="17"/>
      <c r="D14" s="4" t="s">
        <v>38</v>
      </c>
      <c r="E14" s="4" t="s">
        <v>39</v>
      </c>
      <c r="F14" s="5" t="s">
        <v>40</v>
      </c>
      <c r="G14" s="7"/>
      <c r="H14" s="8">
        <v>5</v>
      </c>
      <c r="I14" s="27">
        <v>5</v>
      </c>
      <c r="J14" s="4"/>
    </row>
    <row r="15" ht="40.95" customHeight="1" spans="1:10">
      <c r="A15" s="13"/>
      <c r="B15" s="16"/>
      <c r="C15" s="17"/>
      <c r="D15" s="4" t="s">
        <v>41</v>
      </c>
      <c r="E15" s="4" t="s">
        <v>39</v>
      </c>
      <c r="F15" s="5" t="s">
        <v>42</v>
      </c>
      <c r="G15" s="7"/>
      <c r="H15" s="8">
        <v>10</v>
      </c>
      <c r="I15" s="27">
        <v>10</v>
      </c>
      <c r="J15" s="4"/>
    </row>
    <row r="16" ht="40.95" customHeight="1" spans="1:10">
      <c r="A16" s="13"/>
      <c r="B16" s="16"/>
      <c r="C16" s="18"/>
      <c r="D16" s="4" t="s">
        <v>43</v>
      </c>
      <c r="E16" s="4" t="s">
        <v>44</v>
      </c>
      <c r="F16" s="5" t="s">
        <v>45</v>
      </c>
      <c r="G16" s="7"/>
      <c r="H16" s="8">
        <v>10</v>
      </c>
      <c r="I16" s="27">
        <v>10</v>
      </c>
      <c r="J16" s="4"/>
    </row>
    <row r="17" ht="40.95" customHeight="1" spans="1:10">
      <c r="A17" s="13"/>
      <c r="B17" s="16"/>
      <c r="C17" s="4" t="s">
        <v>46</v>
      </c>
      <c r="D17" s="8" t="s">
        <v>47</v>
      </c>
      <c r="E17" s="19" t="s">
        <v>48</v>
      </c>
      <c r="F17" s="19">
        <v>1</v>
      </c>
      <c r="G17" s="8"/>
      <c r="H17" s="8">
        <v>10</v>
      </c>
      <c r="I17" s="27">
        <v>10</v>
      </c>
      <c r="J17" s="4"/>
    </row>
    <row r="18" ht="48" customHeight="1" spans="1:10">
      <c r="A18" s="13"/>
      <c r="B18" s="16"/>
      <c r="C18" s="8" t="s">
        <v>49</v>
      </c>
      <c r="D18" s="8" t="s">
        <v>50</v>
      </c>
      <c r="E18" s="8" t="s">
        <v>51</v>
      </c>
      <c r="F18" s="8" t="s">
        <v>52</v>
      </c>
      <c r="G18" s="8"/>
      <c r="H18" s="8">
        <v>10</v>
      </c>
      <c r="I18" s="27">
        <v>10</v>
      </c>
      <c r="J18" s="4"/>
    </row>
    <row r="19" ht="51" customHeight="1" spans="1:10">
      <c r="A19" s="13"/>
      <c r="B19" s="20" t="s">
        <v>53</v>
      </c>
      <c r="C19" s="20" t="s">
        <v>54</v>
      </c>
      <c r="D19" s="8" t="s">
        <v>55</v>
      </c>
      <c r="E19" s="8" t="s">
        <v>56</v>
      </c>
      <c r="F19" s="4" t="s">
        <v>57</v>
      </c>
      <c r="G19" s="4"/>
      <c r="H19" s="8">
        <v>40</v>
      </c>
      <c r="I19" s="10">
        <v>38</v>
      </c>
      <c r="J19" s="8" t="s">
        <v>58</v>
      </c>
    </row>
    <row r="20" ht="27" customHeight="1" spans="1:10">
      <c r="A20" s="21" t="s">
        <v>59</v>
      </c>
      <c r="B20" s="22"/>
      <c r="C20" s="22"/>
      <c r="D20" s="22"/>
      <c r="E20" s="22"/>
      <c r="F20" s="22"/>
      <c r="G20" s="23"/>
      <c r="H20" s="24">
        <v>100</v>
      </c>
      <c r="I20" s="28">
        <f>SUM(I13:I19)+J6</f>
        <v>96.6622081560582</v>
      </c>
      <c r="J20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8"/>
    <mergeCell ref="C13:C16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就这么着/shxxx</cp:lastModifiedBy>
  <dcterms:created xsi:type="dcterms:W3CDTF">2015-06-08T02:17:00Z</dcterms:created>
  <cp:lastPrinted>2020-04-25T10:17:00Z</cp:lastPrinted>
  <dcterms:modified xsi:type="dcterms:W3CDTF">2025-08-26T10:20:47Z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